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jtaba Owji\Desktop\"/>
    </mc:Choice>
  </mc:AlternateContent>
  <xr:revisionPtr revIDLastSave="0" documentId="13_ncr:1_{6B9D9503-6DB3-418E-905F-6EDFA31F4E5F}" xr6:coauthVersionLast="47" xr6:coauthVersionMax="47" xr10:uidLastSave="{00000000-0000-0000-0000-000000000000}"/>
  <bookViews>
    <workbookView xWindow="-120" yWindow="-120" windowWidth="20730" windowHeight="11160" xr2:uid="{CCAB897E-4526-4202-BB8F-6055B8F1081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E2" i="1" s="1"/>
  <c r="D3" i="1"/>
  <c r="E3" i="1" s="1"/>
  <c r="D4" i="1"/>
  <c r="E4" i="1" s="1"/>
  <c r="D5" i="1"/>
  <c r="E5" i="1" s="1"/>
  <c r="D6" i="1"/>
  <c r="E6" i="1" s="1"/>
  <c r="D7" i="1"/>
  <c r="E7" i="1" s="1"/>
  <c r="G7" i="1" l="1"/>
  <c r="G6" i="1"/>
  <c r="G5" i="1"/>
  <c r="G4" i="1"/>
  <c r="G3" i="1"/>
  <c r="G2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<sst xmlns="http://schemas.openxmlformats.org/spreadsheetml/2006/main" count="12" uniqueCount="12">
  <si>
    <t>GOLD</t>
  </si>
  <si>
    <t>DJ</t>
  </si>
  <si>
    <t xml:space="preserve">جفت ارز 2 یا 3  رقم اعشار </t>
  </si>
  <si>
    <t>جفت ارز 4  یا 5 رقم اعشار</t>
  </si>
  <si>
    <t>S.L</t>
  </si>
  <si>
    <t>S&amp;P 500</t>
  </si>
  <si>
    <t xml:space="preserve">حجم مناسب با ریسک 2% </t>
  </si>
  <si>
    <t>حجم مناسب با ریسک 3%</t>
  </si>
  <si>
    <t xml:space="preserve">حجم مناسب با ریسک 5% </t>
  </si>
  <si>
    <r>
      <rPr>
        <b/>
        <sz val="11"/>
        <color theme="1"/>
        <rFont val="Cambria"/>
        <family val="1"/>
      </rPr>
      <t>OIL</t>
    </r>
    <r>
      <rPr>
        <sz val="11"/>
        <color theme="1"/>
        <rFont val="Cambria"/>
        <family val="1"/>
      </rPr>
      <t xml:space="preserve"> </t>
    </r>
  </si>
  <si>
    <t xml:space="preserve">نقطه ورود </t>
  </si>
  <si>
    <r>
      <t>فاصله تا حد ضرر (</t>
    </r>
    <r>
      <rPr>
        <b/>
        <sz val="11"/>
        <color theme="1"/>
        <rFont val="Cambria"/>
        <family val="1"/>
      </rPr>
      <t>PIPETTE</t>
    </r>
    <r>
      <rPr>
        <b/>
        <sz val="11"/>
        <color theme="1"/>
        <rFont val="B Nazanin"/>
        <charset val="17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</si>
</sst>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color theme="4"/>
      <name val="B Nazanin"/>
      <charset val="178"/>
    </font>
    <font>
      <b/>
      <sz val="11"/>
      <color rgb="FFFF0000"/>
      <name val="B Nazanin"/>
      <charset val="178"/>
    </font>
    <font>
      <b/>
      <sz val="11"/>
      <color theme="9"/>
      <name val="B Nazanin"/>
      <charset val="178"/>
    </font>
    <font>
      <b/>
      <sz val="11"/>
      <color rgb="FFFFC000"/>
      <name val="B Nazanin"/>
      <charset val="178"/>
    </font>
    <font>
      <sz val="11"/>
      <color theme="1"/>
      <name val="B Nazanin"/>
      <charset val="178"/>
    </font>
    <font>
      <b/>
      <sz val="11"/>
      <color rgb="FF00B0F0"/>
      <name val="B Nazanin"/>
      <charset val="178"/>
    </font>
    <font>
      <b/>
      <sz val="11"/>
      <color rgb="FFFF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4"/>
      <name val="Cambria"/>
      <family val="1"/>
    </font>
    <font>
      <b/>
      <sz val="11"/>
      <color theme="9"/>
      <name val="Cambria"/>
      <family val="1"/>
    </font>
    <font>
      <b/>
      <sz val="11"/>
      <color rgb="FFFFC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/>
    <xf numFmtId="2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1040D-C658-4AE5-AA01-A0B814CF642A}">
  <dimension ref="A1:G9"/>
  <sheetViews>
    <sheetView rightToLeft="1" tabSelected="1" zoomScale="124" zoomScaleNormal="124" workbookViewId="0">
      <selection activeCell="J13" sqref="J13"/>
    </sheetView>
  </sheetViews>
  <sheetFormatPr defaultRowHeight="14.25" x14ac:dyDescent="0.2"/>
  <cols>
    <col min="1" max="1" width="24.875" style="14" customWidth="1"/>
    <col min="2" max="2" width="12.625" style="10" customWidth="1"/>
    <col min="3" max="3" width="12.75" style="8" customWidth="1"/>
    <col min="4" max="4" width="24.25" style="11" customWidth="1"/>
    <col min="5" max="5" width="18.125" style="12" customWidth="1"/>
    <col min="6" max="6" width="17.875" style="13" customWidth="1"/>
    <col min="7" max="7" width="18" style="8" customWidth="1"/>
    <col min="8" max="9" width="0" style="14" hidden="1" customWidth="1"/>
    <col min="10" max="16384" width="9" style="14"/>
  </cols>
  <sheetData>
    <row r="1" spans="1:7" s="6" customFormat="1" ht="36.75" customHeight="1" x14ac:dyDescent="0.45">
      <c r="A1" s="21">
        <v>2000</v>
      </c>
      <c r="B1" s="1" t="s">
        <v>10</v>
      </c>
      <c r="C1" s="8" t="s">
        <v>4</v>
      </c>
      <c r="D1" s="3" t="s">
        <v>11</v>
      </c>
      <c r="E1" s="4" t="s">
        <v>6</v>
      </c>
      <c r="F1" s="5" t="s">
        <v>7</v>
      </c>
      <c r="G1" s="2" t="s">
        <v>8</v>
      </c>
    </row>
    <row r="2" spans="1:7" ht="28.5" customHeight="1" x14ac:dyDescent="0.2">
      <c r="A2" s="18" t="s">
        <v>0</v>
      </c>
      <c r="B2" s="19">
        <v>1968</v>
      </c>
      <c r="C2" s="20">
        <v>1972</v>
      </c>
      <c r="D2" s="11">
        <f>ABS(B2-C2)*100</f>
        <v>400</v>
      </c>
      <c r="E2" s="15">
        <f>0.02*A1/D2</f>
        <v>0.1</v>
      </c>
      <c r="F2" s="16">
        <f>0.03*A1/D2</f>
        <v>0.15</v>
      </c>
      <c r="G2" s="17">
        <f>0.05*A1/D2</f>
        <v>0.25</v>
      </c>
    </row>
    <row r="3" spans="1:7" ht="27" customHeight="1" x14ac:dyDescent="0.2">
      <c r="A3" s="7" t="s">
        <v>3</v>
      </c>
      <c r="B3" s="19">
        <v>1.0854999999999999</v>
      </c>
      <c r="C3" s="20">
        <v>1.079</v>
      </c>
      <c r="D3" s="11">
        <f>ABS(B3-C3)*100000</f>
        <v>649.999999999995</v>
      </c>
      <c r="E3" s="15">
        <f>0.02*A1/D3</f>
        <v>6.1538461538462014E-2</v>
      </c>
      <c r="F3" s="16">
        <f>0.03*A1/D3</f>
        <v>9.2307692307693021E-2</v>
      </c>
      <c r="G3" s="17">
        <f>0.05*A1/D3</f>
        <v>0.15384615384615502</v>
      </c>
    </row>
    <row r="4" spans="1:7" ht="28.5" customHeight="1" x14ac:dyDescent="0.2">
      <c r="A4" s="4" t="s">
        <v>2</v>
      </c>
      <c r="B4" s="19">
        <v>125.56</v>
      </c>
      <c r="C4" s="20">
        <v>126.77</v>
      </c>
      <c r="D4" s="11">
        <f>ABS(B4-C4)*1000</f>
        <v>1209.9999999999936</v>
      </c>
      <c r="E4" s="15">
        <f>0.02*A1/D4</f>
        <v>3.3057851239669596E-2</v>
      </c>
      <c r="F4" s="16">
        <f>0.03*A1/D4</f>
        <v>4.958677685950439E-2</v>
      </c>
      <c r="G4" s="17">
        <f>0.05*A1/D4</f>
        <v>8.2644628099173986E-2</v>
      </c>
    </row>
    <row r="5" spans="1:7" ht="29.25" customHeight="1" x14ac:dyDescent="0.2">
      <c r="A5" s="8" t="s">
        <v>1</v>
      </c>
      <c r="B5" s="19">
        <v>34720</v>
      </c>
      <c r="C5" s="20">
        <v>34800</v>
      </c>
      <c r="D5" s="11">
        <f>ABS(B5-C5)*10</f>
        <v>800</v>
      </c>
      <c r="E5" s="15">
        <f>0.02*A1/D5</f>
        <v>0.05</v>
      </c>
      <c r="F5" s="16">
        <f>0.03*A1/D5</f>
        <v>7.4999999999999997E-2</v>
      </c>
      <c r="G5" s="17">
        <f>0.05*A1/D5</f>
        <v>0.125</v>
      </c>
    </row>
    <row r="6" spans="1:7" ht="27.75" customHeight="1" x14ac:dyDescent="0.2">
      <c r="A6" s="9" t="s">
        <v>9</v>
      </c>
      <c r="B6" s="19">
        <v>103.7</v>
      </c>
      <c r="C6" s="20">
        <v>102.9</v>
      </c>
      <c r="D6" s="11">
        <f>ABS(B6-C6)*1000</f>
        <v>799.99999999999716</v>
      </c>
      <c r="E6" s="15">
        <f>0.02*A1/D6</f>
        <v>5.0000000000000176E-2</v>
      </c>
      <c r="F6" s="16">
        <f>0.03*A1/D6</f>
        <v>7.5000000000000261E-2</v>
      </c>
      <c r="G6" s="17">
        <f>0.05*A1/D6</f>
        <v>0.12500000000000044</v>
      </c>
    </row>
    <row r="7" spans="1:7" ht="28.5" customHeight="1" x14ac:dyDescent="0.2">
      <c r="A7" s="8" t="s">
        <v>5</v>
      </c>
      <c r="B7" s="19">
        <v>4408.25</v>
      </c>
      <c r="C7" s="20">
        <v>4410.5</v>
      </c>
      <c r="D7" s="11">
        <f>ABS(B7-C7)*1000</f>
        <v>2250</v>
      </c>
      <c r="E7" s="15">
        <f>(0.02*A1*20)/D7</f>
        <v>0.35555555555555557</v>
      </c>
      <c r="F7" s="16">
        <f>(0.03*A1*20)/D7</f>
        <v>0.53333333333333333</v>
      </c>
      <c r="G7" s="17">
        <f>(0.05*A1*20)/D7</f>
        <v>0.88888888888888884</v>
      </c>
    </row>
    <row r="8" spans="1:7" ht="27" hidden="1" customHeight="1" x14ac:dyDescent="0.2">
      <c r="B8" s="19"/>
      <c r="C8" s="20"/>
    </row>
    <row r="9" spans="1:7" x14ac:dyDescent="0.2">
      <c r="B9" s="19"/>
      <c r="C9" s="20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Mojtaba Owji</dc:creator>
  <cp:lastModifiedBy>Mojtaba Owji</cp:lastModifiedBy>
  <dcterms:created xsi:type="dcterms:W3CDTF">2022-04-19T05:25:35Z</dcterms:created>
  <dcterms:modified xsi:type="dcterms:W3CDTF">2022-04-19T16:55:59Z</dcterms:modified>
</cp:coreProperties>
</file>